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2\Diciembre\4 trimestre UPJR\"/>
    </mc:Choice>
  </mc:AlternateContent>
  <xr:revisionPtr revIDLastSave="0" documentId="13_ncr:1_{22797E0F-2433-48A6-B682-0A770BCFB2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<sst xmlns="http://schemas.openxmlformats.org/spreadsheetml/2006/main" count="45" uniqueCount="37">
  <si>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</si>
  <si>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</si>
  <si>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</si>
  <si>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</si>
  <si>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</si>
  <si>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</si>
  <si>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</si>
  <si>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</si>
  <si>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</si>
  <si>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</si>
  <si>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</si>
  <si>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</si>
  <si>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</si>
  <si>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</si>
  <si>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</si>
  <si>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</si>
  <si>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</si>
  <si>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</si>
  <si>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</si>
  <si>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</si>
  <si>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</si>
  <si>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</si>
  <si>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</si>
  <si>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</si>
  <si>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</si>
  <si>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</si>
  <si>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</si>
  <si>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</si>
  <si>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</si>
  <si>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</si>
  <si>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</si>
  <si>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</si>
  <si>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</si>
  <si>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</si>
  <si>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</si>
  <si>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</si>
  <si>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POLITECNICA DE JUVENTINO ROSAS
Flujo de Fondos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</si>
</sst>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6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showGridLines="0" tabSelected="1" topLeftCell="A16" workbookViewId="0">
      <selection activeCell="A40" sqref="A30:A40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6" t="s">
        <v>36</v>
      </c>
      <c r="B1" s="27"/>
      <c r="C1" s="27"/>
      <c r="D1" s="27"/>
      <c r="E1" s="28"/>
    </row>
    <row r="2" spans="1:5" ht="20.399999999999999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54361245.899999999</v>
      </c>
      <c r="D3" s="3">
        <f t="shared" ref="D3:E3" si="0">SUM(D4:D13)</f>
        <v>62535315.68</v>
      </c>
      <c r="E3" s="4">
        <f t="shared" si="0"/>
        <v>62535315.68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7744825</v>
      </c>
      <c r="D10" s="6">
        <v>8119257.3200000003</v>
      </c>
      <c r="E10" s="7">
        <v>8119257.3200000003</v>
      </c>
    </row>
    <row r="11" spans="1:5" x14ac:dyDescent="0.2">
      <c r="A11" s="5"/>
      <c r="B11" s="14" t="s">
        <v>8</v>
      </c>
      <c r="C11" s="6">
        <v>14932797</v>
      </c>
      <c r="D11" s="6">
        <v>17555738.829999998</v>
      </c>
      <c r="E11" s="7">
        <v>17555738.829999998</v>
      </c>
    </row>
    <row r="12" spans="1:5" x14ac:dyDescent="0.2">
      <c r="A12" s="5"/>
      <c r="B12" s="14" t="s">
        <v>9</v>
      </c>
      <c r="C12" s="6">
        <v>31683623.899999999</v>
      </c>
      <c r="D12" s="6">
        <v>36860319.530000001</v>
      </c>
      <c r="E12" s="7">
        <v>36860319.530000001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54361245.899999999</v>
      </c>
      <c r="D14" s="9">
        <f t="shared" ref="D14:E14" si="1">SUM(D15:D23)</f>
        <v>60379435.469999999</v>
      </c>
      <c r="E14" s="10">
        <f t="shared" si="1"/>
        <v>60372475.469999999</v>
      </c>
    </row>
    <row r="15" spans="1:5" x14ac:dyDescent="0.2">
      <c r="A15" s="5"/>
      <c r="B15" s="14" t="s">
        <v>12</v>
      </c>
      <c r="C15" s="6">
        <v>41407812.990000002</v>
      </c>
      <c r="D15" s="6">
        <v>43395189.719999999</v>
      </c>
      <c r="E15" s="7">
        <v>43395189.719999999</v>
      </c>
    </row>
    <row r="16" spans="1:5" x14ac:dyDescent="0.2">
      <c r="A16" s="5"/>
      <c r="B16" s="14" t="s">
        <v>13</v>
      </c>
      <c r="C16" s="6">
        <v>1856827.24</v>
      </c>
      <c r="D16" s="6">
        <v>1877193.67</v>
      </c>
      <c r="E16" s="7">
        <v>1877193.67</v>
      </c>
    </row>
    <row r="17" spans="1:5" x14ac:dyDescent="0.2">
      <c r="A17" s="5"/>
      <c r="B17" s="14" t="s">
        <v>14</v>
      </c>
      <c r="C17" s="6">
        <v>10130452.869999999</v>
      </c>
      <c r="D17" s="6">
        <v>11087855.08</v>
      </c>
      <c r="E17" s="7">
        <v>11080895.08</v>
      </c>
    </row>
    <row r="18" spans="1:5" x14ac:dyDescent="0.2">
      <c r="A18" s="5"/>
      <c r="B18" s="14" t="s">
        <v>9</v>
      </c>
      <c r="C18" s="6">
        <v>0</v>
      </c>
      <c r="D18" s="6">
        <v>263446.53000000003</v>
      </c>
      <c r="E18" s="7">
        <v>263446.53000000003</v>
      </c>
    </row>
    <row r="19" spans="1:5" x14ac:dyDescent="0.2">
      <c r="A19" s="5"/>
      <c r="B19" s="14" t="s">
        <v>15</v>
      </c>
      <c r="C19" s="6">
        <v>966152.8</v>
      </c>
      <c r="D19" s="6">
        <v>3012925.5</v>
      </c>
      <c r="E19" s="7">
        <v>3012925.5</v>
      </c>
    </row>
    <row r="20" spans="1:5" x14ac:dyDescent="0.2">
      <c r="A20" s="5"/>
      <c r="B20" s="14" t="s">
        <v>16</v>
      </c>
      <c r="C20" s="6">
        <v>0</v>
      </c>
      <c r="D20" s="6">
        <v>742824.97</v>
      </c>
      <c r="E20" s="7">
        <v>742824.97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2155880.2100000009</v>
      </c>
      <c r="E24" s="13">
        <f>E3-E14</f>
        <v>2162840.2100000009</v>
      </c>
    </row>
    <row r="27" spans="1:5" ht="20.399999999999999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2990292.11</v>
      </c>
      <c r="E28" s="21">
        <f>SUM(E29:E35)</f>
        <v>3879113.91</v>
      </c>
    </row>
    <row r="29" spans="1:5" x14ac:dyDescent="0.2">
      <c r="A29" s="5"/>
      <c r="B29" s="14" t="s">
        <v>26</v>
      </c>
      <c r="C29" s="22">
        <v>0</v>
      </c>
      <c r="D29" s="22">
        <v>1121603.18</v>
      </c>
      <c r="E29" s="23">
        <v>1128563.18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1142613.1399999999</v>
      </c>
      <c r="E32" s="23">
        <v>2024474.94</v>
      </c>
    </row>
    <row r="33" spans="1:5" x14ac:dyDescent="0.2">
      <c r="A33" s="5"/>
      <c r="B33" s="14" t="s">
        <v>30</v>
      </c>
      <c r="C33" s="22">
        <v>0</v>
      </c>
      <c r="D33" s="22">
        <v>594466.52</v>
      </c>
      <c r="E33" s="23">
        <v>594466.52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131609.26999999999</v>
      </c>
      <c r="E35" s="23">
        <v>131609.26999999999</v>
      </c>
    </row>
    <row r="36" spans="1:5" x14ac:dyDescent="0.2">
      <c r="A36" s="18" t="s">
        <v>34</v>
      </c>
      <c r="B36" s="14"/>
      <c r="C36" s="24">
        <f>SUM(C37:C39)</f>
        <v>0</v>
      </c>
      <c r="D36" s="24">
        <f>SUM(D37:D39)</f>
        <v>-834411.9</v>
      </c>
      <c r="E36" s="25">
        <f>SUM(E37:E39)</f>
        <v>-1716273.7</v>
      </c>
    </row>
    <row r="37" spans="1:5" x14ac:dyDescent="0.2">
      <c r="A37" s="5"/>
      <c r="B37" s="14" t="s">
        <v>30</v>
      </c>
      <c r="C37" s="22">
        <v>0</v>
      </c>
      <c r="D37" s="22">
        <v>-834411.9</v>
      </c>
      <c r="E37" s="23">
        <v>-1716273.7</v>
      </c>
    </row>
    <row r="38" spans="1:5" x14ac:dyDescent="0.2">
      <c r="A38" s="31"/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A39" s="31"/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2155880.21</v>
      </c>
      <c r="E40" s="13">
        <f>E28+E36</f>
        <v>2162840.21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rintOptions horizontalCentered="1"/>
  <pageMargins left="0.59055118110236227" right="0.59055118110236227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2023-02-01T22:45:51Z</cp:lastPrinted>
  <dcterms:created xsi:type="dcterms:W3CDTF">2017-12-20T04:54:53Z</dcterms:created>
  <dcterms:modified xsi:type="dcterms:W3CDTF">2023-02-01T22:45:58Z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